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55" windowHeight="949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B112" i="1" l="1"/>
  <c r="B111" i="1"/>
  <c r="B110" i="1"/>
  <c r="B109" i="1"/>
  <c r="B108" i="1"/>
  <c r="B107" i="1"/>
  <c r="B106" i="1"/>
  <c r="B105" i="1"/>
  <c r="B104" i="1"/>
  <c r="B103" i="1"/>
  <c r="B102" i="1"/>
  <c r="B98" i="1"/>
  <c r="B97" i="1"/>
  <c r="B96" i="1"/>
  <c r="B95" i="1"/>
  <c r="B94" i="1"/>
  <c r="B93" i="1"/>
  <c r="B92" i="1"/>
  <c r="B91" i="1"/>
  <c r="B90" i="1"/>
  <c r="B89" i="1"/>
  <c r="B88" i="1"/>
  <c r="B87" i="1"/>
  <c r="B84" i="1"/>
  <c r="B83" i="1"/>
  <c r="B82" i="1"/>
  <c r="B81" i="1"/>
  <c r="B80" i="1"/>
  <c r="B79" i="1"/>
  <c r="B78" i="1"/>
  <c r="B77" i="1"/>
  <c r="B76" i="1"/>
  <c r="B75" i="1"/>
  <c r="B74" i="1"/>
  <c r="B70" i="1"/>
  <c r="B69" i="1"/>
  <c r="B68" i="1"/>
  <c r="B67" i="1"/>
  <c r="B66" i="1"/>
  <c r="B65" i="1"/>
  <c r="B64" i="1"/>
  <c r="B63" i="1"/>
  <c r="B62" i="1"/>
  <c r="B61" i="1"/>
  <c r="B60" i="1"/>
  <c r="B56" i="1"/>
  <c r="B55" i="1"/>
  <c r="B54" i="1"/>
  <c r="B53" i="1"/>
  <c r="B52" i="1"/>
  <c r="B51" i="1"/>
  <c r="B50" i="1"/>
  <c r="B49" i="1"/>
  <c r="B48" i="1"/>
  <c r="B47" i="1"/>
  <c r="B46" i="1"/>
  <c r="B45" i="1"/>
  <c r="B42" i="1"/>
  <c r="B41" i="1"/>
  <c r="B40" i="1"/>
  <c r="B39" i="1"/>
  <c r="B38" i="1"/>
  <c r="B37" i="1"/>
  <c r="B36" i="1"/>
  <c r="B35" i="1"/>
  <c r="B34" i="1"/>
  <c r="B33" i="1"/>
  <c r="B32" i="1"/>
  <c r="B31" i="1"/>
  <c r="B29" i="1"/>
  <c r="A15" i="1"/>
  <c r="A17" i="1" s="1"/>
  <c r="B99" i="1" l="1"/>
  <c r="B57" i="1"/>
  <c r="C17" i="1"/>
  <c r="A18" i="1" s="1"/>
  <c r="B101" i="1"/>
  <c r="B113" i="1" s="1"/>
  <c r="B73" i="1"/>
  <c r="B85" i="1" s="1"/>
  <c r="B59" i="1"/>
  <c r="B71" i="1" s="1"/>
  <c r="B43" i="1"/>
  <c r="C18" i="1" l="1"/>
  <c r="A19" i="1" s="1"/>
  <c r="C19" i="1" l="1"/>
  <c r="A20" i="1" s="1"/>
  <c r="C20" i="1" l="1"/>
  <c r="A21" i="1" s="1"/>
  <c r="C21" i="1" l="1"/>
  <c r="A22" i="1" s="1"/>
  <c r="C22" i="1" l="1"/>
  <c r="A23" i="1" s="1"/>
  <c r="C23" i="1" l="1"/>
  <c r="A24" i="1" s="1"/>
  <c r="C24" i="1" l="1"/>
  <c r="A25" i="1" s="1"/>
  <c r="C25" i="1" l="1"/>
  <c r="A26" i="1" s="1"/>
  <c r="C26" i="1" l="1"/>
  <c r="A27" i="1" s="1"/>
  <c r="C27" i="1" l="1"/>
  <c r="A28" i="1" s="1"/>
  <c r="C28" i="1" l="1"/>
  <c r="A31" i="1" s="1"/>
  <c r="C31" i="1" l="1"/>
  <c r="A32" i="1" s="1"/>
  <c r="C32" i="1" l="1"/>
  <c r="A33" i="1" s="1"/>
  <c r="C33" i="1" l="1"/>
  <c r="A34" i="1" s="1"/>
  <c r="C34" i="1" l="1"/>
  <c r="A35" i="1" s="1"/>
  <c r="C35" i="1" l="1"/>
  <c r="A36" i="1" s="1"/>
  <c r="C36" i="1" l="1"/>
  <c r="A37" i="1" s="1"/>
  <c r="C37" i="1" l="1"/>
  <c r="A38" i="1" s="1"/>
  <c r="C38" i="1" l="1"/>
  <c r="A39" i="1" s="1"/>
  <c r="C39" i="1" l="1"/>
  <c r="A40" i="1" s="1"/>
  <c r="C40" i="1" l="1"/>
  <c r="A41" i="1" s="1"/>
  <c r="C41" i="1" l="1"/>
  <c r="A42" i="1" s="1"/>
  <c r="C42" i="1" l="1"/>
  <c r="A45" i="1" s="1"/>
  <c r="C45" i="1" l="1"/>
  <c r="A46" i="1" s="1"/>
  <c r="C46" i="1" l="1"/>
  <c r="A47" i="1" s="1"/>
  <c r="C47" i="1" l="1"/>
  <c r="A48" i="1" s="1"/>
  <c r="C48" i="1" l="1"/>
  <c r="A49" i="1" s="1"/>
  <c r="C49" i="1" l="1"/>
  <c r="A50" i="1" s="1"/>
  <c r="C50" i="1" l="1"/>
  <c r="A51" i="1" s="1"/>
  <c r="C51" i="1" l="1"/>
  <c r="A52" i="1" s="1"/>
  <c r="C52" i="1" l="1"/>
  <c r="A53" i="1" s="1"/>
  <c r="C53" i="1" l="1"/>
  <c r="A54" i="1" s="1"/>
  <c r="C54" i="1" l="1"/>
  <c r="A55" i="1" s="1"/>
  <c r="C55" i="1" l="1"/>
  <c r="A56" i="1" s="1"/>
  <c r="C56" i="1" l="1"/>
  <c r="A59" i="1" s="1"/>
  <c r="C59" i="1" l="1"/>
  <c r="A60" i="1" s="1"/>
  <c r="C60" i="1" l="1"/>
  <c r="A61" i="1" s="1"/>
  <c r="C61" i="1" l="1"/>
  <c r="A62" i="1" s="1"/>
  <c r="C62" i="1" l="1"/>
  <c r="A63" i="1" s="1"/>
  <c r="C63" i="1" l="1"/>
  <c r="A64" i="1" s="1"/>
  <c r="C64" i="1" l="1"/>
  <c r="A65" i="1" s="1"/>
  <c r="C65" i="1" l="1"/>
  <c r="A66" i="1" s="1"/>
  <c r="C66" i="1" l="1"/>
  <c r="A67" i="1" s="1"/>
  <c r="C67" i="1" l="1"/>
  <c r="A68" i="1" s="1"/>
  <c r="C68" i="1" l="1"/>
  <c r="A69" i="1" s="1"/>
  <c r="C69" i="1" l="1"/>
  <c r="A70" i="1" s="1"/>
  <c r="C70" i="1" l="1"/>
  <c r="A73" i="1" s="1"/>
  <c r="C73" i="1" l="1"/>
  <c r="A74" i="1" s="1"/>
  <c r="C74" i="1" l="1"/>
  <c r="A75" i="1" s="1"/>
  <c r="C75" i="1" l="1"/>
  <c r="A76" i="1" s="1"/>
  <c r="C76" i="1" l="1"/>
  <c r="A77" i="1" s="1"/>
  <c r="C77" i="1" l="1"/>
  <c r="A78" i="1" s="1"/>
  <c r="C78" i="1" l="1"/>
  <c r="A79" i="1" s="1"/>
  <c r="C79" i="1" l="1"/>
  <c r="A80" i="1" s="1"/>
  <c r="C80" i="1" l="1"/>
  <c r="A81" i="1" s="1"/>
  <c r="C81" i="1" l="1"/>
  <c r="A82" i="1" s="1"/>
  <c r="C82" i="1" l="1"/>
  <c r="A83" i="1" s="1"/>
  <c r="C83" i="1" l="1"/>
  <c r="A84" i="1" s="1"/>
  <c r="C84" i="1" l="1"/>
  <c r="A87" i="1" s="1"/>
  <c r="C87" i="1" l="1"/>
  <c r="A88" i="1" s="1"/>
  <c r="C88" i="1" l="1"/>
  <c r="A89" i="1" s="1"/>
  <c r="C89" i="1" l="1"/>
  <c r="A90" i="1" s="1"/>
  <c r="C90" i="1" l="1"/>
  <c r="A91" i="1" s="1"/>
  <c r="C91" i="1" l="1"/>
  <c r="A92" i="1" s="1"/>
  <c r="C92" i="1" l="1"/>
  <c r="A93" i="1" s="1"/>
  <c r="C93" i="1" l="1"/>
  <c r="A94" i="1" s="1"/>
  <c r="C94" i="1" l="1"/>
  <c r="A95" i="1" s="1"/>
  <c r="C95" i="1" l="1"/>
  <c r="A96" i="1" s="1"/>
  <c r="C96" i="1" l="1"/>
  <c r="A97" i="1" s="1"/>
  <c r="C97" i="1" l="1"/>
  <c r="A98" i="1" s="1"/>
  <c r="C98" i="1" l="1"/>
  <c r="A101" i="1" s="1"/>
  <c r="C101" i="1" l="1"/>
  <c r="A102" i="1" s="1"/>
  <c r="C102" i="1" l="1"/>
  <c r="A103" i="1" s="1"/>
  <c r="C103" i="1" l="1"/>
  <c r="A104" i="1" s="1"/>
  <c r="C104" i="1" l="1"/>
  <c r="A105" i="1" s="1"/>
  <c r="C105" i="1" l="1"/>
  <c r="A106" i="1" s="1"/>
  <c r="C106" i="1" l="1"/>
  <c r="A107" i="1" s="1"/>
  <c r="C107" i="1" l="1"/>
  <c r="A108" i="1" s="1"/>
  <c r="C108" i="1" l="1"/>
  <c r="A109" i="1" s="1"/>
  <c r="C109" i="1" l="1"/>
  <c r="A110" i="1" s="1"/>
  <c r="C110" i="1" l="1"/>
  <c r="A111" i="1" s="1"/>
  <c r="C111" i="1" l="1"/>
  <c r="A112" i="1" s="1"/>
  <c r="C112" i="1" l="1"/>
</calcChain>
</file>

<file path=xl/sharedStrings.xml><?xml version="1.0" encoding="utf-8"?>
<sst xmlns="http://schemas.openxmlformats.org/spreadsheetml/2006/main" count="107" uniqueCount="27">
  <si>
    <t xml:space="preserve">Okres spłaty 7 lat; okres karencji 3 miesiące; uruchomienie w transzach:  </t>
  </si>
  <si>
    <t>w okresie od 1.11.2019 do 31.12.2019 r.</t>
  </si>
  <si>
    <t>XI</t>
  </si>
  <si>
    <t>XII</t>
  </si>
  <si>
    <t>Rok 2020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</si>
  <si>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</si>
  <si>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</si>
  <si>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</si>
  <si>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</si>
  <si>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</si>
  <si>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</si>
  <si>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</si>
  <si>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</si>
  <si>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</si>
  <si>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</si>
  <si>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Razem:</t>
  </si>
  <si>
    <t>Rok 2021</t>
  </si>
  <si>
    <t>Rok 2022</t>
  </si>
  <si>
    <t>Rok 2023</t>
  </si>
  <si>
    <t>Rok 2024</t>
  </si>
  <si>
    <t>Rok 2025</t>
  </si>
  <si>
    <t>Rok 2026</t>
  </si>
  <si>
    <t>Harmonogram spłat kredytu długoterminowego</t>
  </si>
  <si>
    <t>Kwota zadłużenia</t>
  </si>
  <si>
    <t>Rok 2019 - spłaty</t>
  </si>
  <si>
    <t>Kwota kredytu 7 475 663,07 zł na spłatę wcześniej zaciągniętych zobowiązań .</t>
  </si>
  <si>
    <t>Kwota zadłużnia po spł. raty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</si>
</sst>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2"/>
      <color theme="1"/>
      <name val="Times New Roman"/>
      <family val="1"/>
      <charset val="238"/>
    </font>
    <font>
      <b/>
      <sz val="9"/>
      <color theme="1"/>
      <name val="Czcionka tekstu podstawowego"/>
      <charset val="238"/>
    </font>
    <font>
      <sz val="9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1" xfId="0" applyFont="1" applyBorder="1"/>
    <xf numFmtId="4" fontId="4" fillId="0" borderId="0" xfId="0" applyNumberFormat="1" applyFont="1" applyBorder="1"/>
    <xf numFmtId="4" fontId="5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4" fontId="6" fillId="0" borderId="0" xfId="0" applyNumberFormat="1" applyFont="1" applyBorder="1"/>
    <xf numFmtId="4" fontId="6" fillId="0" borderId="2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0" borderId="2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6" fillId="0" borderId="2" xfId="0" applyNumberFormat="1" applyFont="1" applyBorder="1"/>
    <xf numFmtId="4" fontId="6" fillId="0" borderId="3" xfId="0" applyNumberFormat="1" applyFont="1" applyBorder="1"/>
    <xf numFmtId="4" fontId="6" fillId="0" borderId="4" xfId="0" applyNumberFormat="1" applyFont="1" applyBorder="1"/>
    <xf numFmtId="4" fontId="6" fillId="0" borderId="5" xfId="0" applyNumberFormat="1" applyFont="1" applyBorder="1"/>
    <xf numFmtId="0" fontId="4" fillId="0" borderId="6" xfId="0" applyFont="1" applyBorder="1" applyAlignment="1">
      <alignment horizontal="center" vertical="center"/>
    </xf>
    <xf numFmtId="4" fontId="5" fillId="0" borderId="6" xfId="0" applyNumberFormat="1" applyFont="1" applyBorder="1"/>
    <xf numFmtId="4" fontId="4" fillId="0" borderId="6" xfId="0" applyNumberFormat="1" applyFont="1" applyBorder="1"/>
    <xf numFmtId="4" fontId="6" fillId="0" borderId="6" xfId="0" applyNumberFormat="1" applyFont="1" applyBorder="1"/>
    <xf numFmtId="4" fontId="4" fillId="0" borderId="6" xfId="0" applyNumberFormat="1" applyFont="1" applyBorder="1" applyAlignment="1">
      <alignment horizontal="center"/>
    </xf>
    <xf numFmtId="4" fontId="5" fillId="0" borderId="7" xfId="0" applyNumberFormat="1" applyFont="1" applyBorder="1"/>
    <xf numFmtId="4" fontId="4" fillId="0" borderId="8" xfId="0" applyNumberFormat="1" applyFont="1" applyBorder="1"/>
    <xf numFmtId="4" fontId="6" fillId="0" borderId="7" xfId="0" applyNumberFormat="1" applyFont="1" applyBorder="1"/>
    <xf numFmtId="4" fontId="6" fillId="0" borderId="7" xfId="0" applyNumberFormat="1" applyFont="1" applyFill="1" applyBorder="1"/>
    <xf numFmtId="4" fontId="4" fillId="0" borderId="7" xfId="0" applyNumberFormat="1" applyFont="1" applyBorder="1"/>
    <xf numFmtId="0" fontId="4" fillId="0" borderId="6" xfId="0" applyFont="1" applyBorder="1" applyAlignment="1">
      <alignment vertical="center"/>
    </xf>
    <xf numFmtId="4" fontId="7" fillId="0" borderId="7" xfId="0" applyNumberFormat="1" applyFont="1" applyBorder="1"/>
    <xf numFmtId="0" fontId="0" fillId="0" borderId="0" xfId="0" applyBorder="1"/>
    <xf numFmtId="4" fontId="4" fillId="0" borderId="8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right"/>
    </xf>
    <xf numFmtId="0" fontId="2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7"/>
  <sheetViews>
    <sheetView tabSelected="1" zoomScaleNormal="100" workbookViewId="0">
      <selection activeCell="A8" sqref="A8"/>
    </sheetView>
  </sheetViews>
  <sheetFormatPr defaultRowHeight="15"/>
  <cols>
    <col min="1" max="2" width="22.7109375" customWidth="1"/>
    <col min="3" max="3" width="22.85546875" customWidth="1"/>
    <col min="4" max="4" width="14.7109375" customWidth="1"/>
  </cols>
  <sheetData>
    <row r="1" spans="1:4" ht="18.75">
      <c r="A1" s="1" t="s">
        <v>22</v>
      </c>
      <c r="B1" s="1"/>
      <c r="C1" s="1"/>
    </row>
    <row r="2" spans="1:4" ht="18.75">
      <c r="A2" s="1"/>
      <c r="B2" s="1"/>
      <c r="C2" s="1"/>
      <c r="D2" s="1"/>
    </row>
    <row r="3" spans="1:4">
      <c r="A3" s="34" t="s">
        <v>25</v>
      </c>
      <c r="B3" s="34"/>
      <c r="C3" s="34"/>
      <c r="D3" s="34"/>
    </row>
    <row r="4" spans="1:4" ht="15.75">
      <c r="A4" s="2" t="s">
        <v>0</v>
      </c>
      <c r="B4" s="2"/>
      <c r="C4" s="2"/>
    </row>
    <row r="5" spans="1:4" ht="15.75">
      <c r="A5" s="2" t="s">
        <v>1</v>
      </c>
      <c r="B5" s="2"/>
      <c r="C5" s="2"/>
    </row>
    <row r="6" spans="1:4" ht="15.75">
      <c r="A6" s="2"/>
      <c r="B6" s="2"/>
      <c r="C6" s="2"/>
    </row>
    <row r="7" spans="1:4" ht="15.75">
      <c r="A7" s="2"/>
      <c r="B7" s="2"/>
      <c r="C7" s="2"/>
    </row>
    <row r="8" spans="1:4">
      <c r="A8" s="3"/>
      <c r="B8" s="3"/>
      <c r="C8" s="3"/>
      <c r="D8" s="3"/>
    </row>
    <row r="9" spans="1:4">
      <c r="A9" s="3"/>
      <c r="B9" s="3"/>
      <c r="C9" s="3"/>
      <c r="D9" s="3"/>
    </row>
    <row r="10" spans="1:4">
      <c r="A10" s="3"/>
      <c r="B10" s="3"/>
      <c r="C10" s="3"/>
      <c r="D10" s="3"/>
    </row>
    <row r="11" spans="1:4" ht="35.25" customHeight="1">
      <c r="A11" s="19" t="s">
        <v>23</v>
      </c>
      <c r="B11" s="19" t="s">
        <v>24</v>
      </c>
      <c r="C11" s="29" t="s">
        <v>26</v>
      </c>
      <c r="D11" s="4"/>
    </row>
    <row r="12" spans="1:4">
      <c r="A12" s="24"/>
      <c r="B12" s="28"/>
      <c r="C12" s="28"/>
      <c r="D12" s="6"/>
    </row>
    <row r="13" spans="1:4">
      <c r="A13" s="24">
        <v>3475663.07</v>
      </c>
      <c r="B13" s="24"/>
      <c r="C13" s="24"/>
      <c r="D13" s="6" t="s">
        <v>2</v>
      </c>
    </row>
    <row r="14" spans="1:4">
      <c r="A14" s="24">
        <v>4000000</v>
      </c>
      <c r="B14" s="24"/>
      <c r="C14" s="24"/>
      <c r="D14" s="6" t="s">
        <v>3</v>
      </c>
    </row>
    <row r="15" spans="1:4">
      <c r="A15" s="21">
        <f>SUM(A13:A14)</f>
        <v>7475663.0700000003</v>
      </c>
      <c r="B15" s="20"/>
      <c r="C15" s="20"/>
      <c r="D15" s="7"/>
    </row>
    <row r="16" spans="1:4">
      <c r="A16" s="25"/>
      <c r="B16" s="32" t="s">
        <v>4</v>
      </c>
      <c r="C16" s="25"/>
      <c r="D16" s="8"/>
    </row>
    <row r="17" spans="1:4">
      <c r="A17" s="26">
        <f>A15</f>
        <v>7475663.0700000003</v>
      </c>
      <c r="B17" s="26">
        <v>88663.07</v>
      </c>
      <c r="C17" s="26">
        <f t="shared" ref="C17:C28" si="0">A17-B17</f>
        <v>7387000</v>
      </c>
      <c r="D17" s="10" t="s">
        <v>5</v>
      </c>
    </row>
    <row r="18" spans="1:4">
      <c r="A18" s="26">
        <f t="shared" ref="A18:A28" si="1">C17</f>
        <v>7387000</v>
      </c>
      <c r="B18" s="26">
        <v>89000</v>
      </c>
      <c r="C18" s="26">
        <f t="shared" si="0"/>
        <v>7298000</v>
      </c>
      <c r="D18" s="10" t="s">
        <v>6</v>
      </c>
    </row>
    <row r="19" spans="1:4">
      <c r="A19" s="26">
        <f t="shared" si="1"/>
        <v>7298000</v>
      </c>
      <c r="B19" s="26">
        <v>89000</v>
      </c>
      <c r="C19" s="26">
        <f t="shared" si="0"/>
        <v>7209000</v>
      </c>
      <c r="D19" s="10" t="s">
        <v>7</v>
      </c>
    </row>
    <row r="20" spans="1:4">
      <c r="A20" s="26">
        <f t="shared" si="1"/>
        <v>7209000</v>
      </c>
      <c r="B20" s="26">
        <v>89000</v>
      </c>
      <c r="C20" s="26">
        <f t="shared" si="0"/>
        <v>7120000</v>
      </c>
      <c r="D20" s="10" t="s">
        <v>8</v>
      </c>
    </row>
    <row r="21" spans="1:4">
      <c r="A21" s="26">
        <f t="shared" si="1"/>
        <v>7120000</v>
      </c>
      <c r="B21" s="26">
        <v>89000</v>
      </c>
      <c r="C21" s="26">
        <f t="shared" si="0"/>
        <v>7031000</v>
      </c>
      <c r="D21" s="10" t="s">
        <v>9</v>
      </c>
    </row>
    <row r="22" spans="1:4">
      <c r="A22" s="26">
        <f t="shared" si="1"/>
        <v>7031000</v>
      </c>
      <c r="B22" s="26">
        <v>89000</v>
      </c>
      <c r="C22" s="26">
        <f t="shared" si="0"/>
        <v>6942000</v>
      </c>
      <c r="D22" s="10" t="s">
        <v>10</v>
      </c>
    </row>
    <row r="23" spans="1:4">
      <c r="A23" s="26">
        <f t="shared" si="1"/>
        <v>6942000</v>
      </c>
      <c r="B23" s="26">
        <v>89000</v>
      </c>
      <c r="C23" s="26">
        <f t="shared" si="0"/>
        <v>6853000</v>
      </c>
      <c r="D23" s="10" t="s">
        <v>11</v>
      </c>
    </row>
    <row r="24" spans="1:4">
      <c r="A24" s="26">
        <f t="shared" si="1"/>
        <v>6853000</v>
      </c>
      <c r="B24" s="26">
        <v>89000</v>
      </c>
      <c r="C24" s="26">
        <f t="shared" si="0"/>
        <v>6764000</v>
      </c>
      <c r="D24" s="10" t="s">
        <v>12</v>
      </c>
    </row>
    <row r="25" spans="1:4">
      <c r="A25" s="26">
        <f t="shared" si="1"/>
        <v>6764000</v>
      </c>
      <c r="B25" s="26">
        <v>89000</v>
      </c>
      <c r="C25" s="26">
        <f t="shared" si="0"/>
        <v>6675000</v>
      </c>
      <c r="D25" s="10" t="s">
        <v>13</v>
      </c>
    </row>
    <row r="26" spans="1:4">
      <c r="A26" s="26">
        <f t="shared" si="1"/>
        <v>6675000</v>
      </c>
      <c r="B26" s="26">
        <v>89000</v>
      </c>
      <c r="C26" s="26">
        <f t="shared" si="0"/>
        <v>6586000</v>
      </c>
      <c r="D26" s="10" t="s">
        <v>14</v>
      </c>
    </row>
    <row r="27" spans="1:4">
      <c r="A27" s="26">
        <f t="shared" si="1"/>
        <v>6586000</v>
      </c>
      <c r="B27" s="26">
        <v>89000</v>
      </c>
      <c r="C27" s="26">
        <f t="shared" si="0"/>
        <v>6497000</v>
      </c>
      <c r="D27" s="10" t="s">
        <v>2</v>
      </c>
    </row>
    <row r="28" spans="1:4">
      <c r="A28" s="26">
        <f t="shared" si="1"/>
        <v>6497000</v>
      </c>
      <c r="B28" s="26">
        <v>89000</v>
      </c>
      <c r="C28" s="26">
        <f t="shared" si="0"/>
        <v>6408000</v>
      </c>
      <c r="D28" s="10" t="s">
        <v>3</v>
      </c>
    </row>
    <row r="29" spans="1:4">
      <c r="A29" s="23" t="s">
        <v>15</v>
      </c>
      <c r="B29" s="33">
        <f>SUM(B17:B28)</f>
        <v>1067663.07</v>
      </c>
      <c r="C29" s="22"/>
      <c r="D29" s="11"/>
    </row>
    <row r="30" spans="1:4">
      <c r="A30" s="26"/>
      <c r="B30" s="32" t="s">
        <v>16</v>
      </c>
      <c r="C30" s="26"/>
      <c r="D30" s="10"/>
    </row>
    <row r="31" spans="1:4">
      <c r="A31" s="26">
        <f>C28</f>
        <v>6408000</v>
      </c>
      <c r="B31" s="26">
        <f>B18</f>
        <v>89000</v>
      </c>
      <c r="C31" s="26">
        <f t="shared" ref="C31:C42" si="2">A31-B31</f>
        <v>6319000</v>
      </c>
      <c r="D31" s="12" t="s">
        <v>5</v>
      </c>
    </row>
    <row r="32" spans="1:4">
      <c r="A32" s="26">
        <f t="shared" ref="A32:A42" si="3">C31</f>
        <v>6319000</v>
      </c>
      <c r="B32" s="26">
        <f>B19</f>
        <v>89000</v>
      </c>
      <c r="C32" s="26">
        <f t="shared" si="2"/>
        <v>6230000</v>
      </c>
      <c r="D32" s="12" t="s">
        <v>6</v>
      </c>
    </row>
    <row r="33" spans="1:4">
      <c r="A33" s="26">
        <f t="shared" si="3"/>
        <v>6230000</v>
      </c>
      <c r="B33" s="26">
        <f t="shared" ref="B33:B42" si="4">B19</f>
        <v>89000</v>
      </c>
      <c r="C33" s="26">
        <f t="shared" si="2"/>
        <v>6141000</v>
      </c>
      <c r="D33" s="12" t="s">
        <v>7</v>
      </c>
    </row>
    <row r="34" spans="1:4">
      <c r="A34" s="26">
        <f t="shared" si="3"/>
        <v>6141000</v>
      </c>
      <c r="B34" s="26">
        <f t="shared" si="4"/>
        <v>89000</v>
      </c>
      <c r="C34" s="26">
        <f t="shared" si="2"/>
        <v>6052000</v>
      </c>
      <c r="D34" s="12" t="s">
        <v>8</v>
      </c>
    </row>
    <row r="35" spans="1:4">
      <c r="A35" s="26">
        <f t="shared" si="3"/>
        <v>6052000</v>
      </c>
      <c r="B35" s="26">
        <f t="shared" si="4"/>
        <v>89000</v>
      </c>
      <c r="C35" s="26">
        <f t="shared" si="2"/>
        <v>5963000</v>
      </c>
      <c r="D35" s="12" t="s">
        <v>9</v>
      </c>
    </row>
    <row r="36" spans="1:4">
      <c r="A36" s="26">
        <f t="shared" si="3"/>
        <v>5963000</v>
      </c>
      <c r="B36" s="26">
        <f t="shared" si="4"/>
        <v>89000</v>
      </c>
      <c r="C36" s="26">
        <f t="shared" si="2"/>
        <v>5874000</v>
      </c>
      <c r="D36" s="12" t="s">
        <v>10</v>
      </c>
    </row>
    <row r="37" spans="1:4">
      <c r="A37" s="26">
        <f t="shared" si="3"/>
        <v>5874000</v>
      </c>
      <c r="B37" s="26">
        <f t="shared" si="4"/>
        <v>89000</v>
      </c>
      <c r="C37" s="26">
        <f t="shared" si="2"/>
        <v>5785000</v>
      </c>
      <c r="D37" s="12" t="s">
        <v>11</v>
      </c>
    </row>
    <row r="38" spans="1:4">
      <c r="A38" s="26">
        <f t="shared" si="3"/>
        <v>5785000</v>
      </c>
      <c r="B38" s="26">
        <f t="shared" si="4"/>
        <v>89000</v>
      </c>
      <c r="C38" s="26">
        <f t="shared" si="2"/>
        <v>5696000</v>
      </c>
      <c r="D38" s="12" t="s">
        <v>12</v>
      </c>
    </row>
    <row r="39" spans="1:4">
      <c r="A39" s="26">
        <f t="shared" si="3"/>
        <v>5696000</v>
      </c>
      <c r="B39" s="26">
        <f t="shared" si="4"/>
        <v>89000</v>
      </c>
      <c r="C39" s="26">
        <f t="shared" si="2"/>
        <v>5607000</v>
      </c>
      <c r="D39" s="12" t="s">
        <v>13</v>
      </c>
    </row>
    <row r="40" spans="1:4">
      <c r="A40" s="26">
        <f t="shared" si="3"/>
        <v>5607000</v>
      </c>
      <c r="B40" s="26">
        <f t="shared" si="4"/>
        <v>89000</v>
      </c>
      <c r="C40" s="26">
        <f t="shared" si="2"/>
        <v>5518000</v>
      </c>
      <c r="D40" s="12" t="s">
        <v>14</v>
      </c>
    </row>
    <row r="41" spans="1:4">
      <c r="A41" s="26">
        <f t="shared" si="3"/>
        <v>5518000</v>
      </c>
      <c r="B41" s="26">
        <f t="shared" si="4"/>
        <v>89000</v>
      </c>
      <c r="C41" s="26">
        <f t="shared" si="2"/>
        <v>5429000</v>
      </c>
      <c r="D41" s="12" t="s">
        <v>2</v>
      </c>
    </row>
    <row r="42" spans="1:4">
      <c r="A42" s="26">
        <f t="shared" si="3"/>
        <v>5429000</v>
      </c>
      <c r="B42" s="26">
        <f t="shared" si="4"/>
        <v>89000</v>
      </c>
      <c r="C42" s="26">
        <f t="shared" si="2"/>
        <v>5340000</v>
      </c>
      <c r="D42" s="12" t="s">
        <v>3</v>
      </c>
    </row>
    <row r="43" spans="1:4">
      <c r="A43" s="23" t="s">
        <v>15</v>
      </c>
      <c r="B43" s="33">
        <f>SUM(B31:B42)</f>
        <v>1068000</v>
      </c>
      <c r="C43" s="22"/>
      <c r="D43" s="13"/>
    </row>
    <row r="44" spans="1:4">
      <c r="A44" s="26"/>
      <c r="B44" s="32" t="s">
        <v>17</v>
      </c>
      <c r="C44" s="30"/>
      <c r="D44" s="12"/>
    </row>
    <row r="45" spans="1:4">
      <c r="A45" s="26">
        <f>C42</f>
        <v>5340000</v>
      </c>
      <c r="B45" s="26">
        <f>B18</f>
        <v>89000</v>
      </c>
      <c r="C45" s="26">
        <f t="shared" ref="C45:C56" si="5">A45-B45</f>
        <v>5251000</v>
      </c>
      <c r="D45" s="12" t="s">
        <v>5</v>
      </c>
    </row>
    <row r="46" spans="1:4">
      <c r="A46" s="26">
        <f t="shared" ref="A46:A56" si="6">C45</f>
        <v>5251000</v>
      </c>
      <c r="B46" s="26">
        <f>B19</f>
        <v>89000</v>
      </c>
      <c r="C46" s="26">
        <f t="shared" si="5"/>
        <v>5162000</v>
      </c>
      <c r="D46" s="12" t="s">
        <v>6</v>
      </c>
    </row>
    <row r="47" spans="1:4">
      <c r="A47" s="26">
        <f t="shared" si="6"/>
        <v>5162000</v>
      </c>
      <c r="B47" s="26">
        <f t="shared" ref="B47:B56" si="7">B19</f>
        <v>89000</v>
      </c>
      <c r="C47" s="26">
        <f t="shared" si="5"/>
        <v>5073000</v>
      </c>
      <c r="D47" s="12" t="s">
        <v>7</v>
      </c>
    </row>
    <row r="48" spans="1:4">
      <c r="A48" s="26">
        <f t="shared" si="6"/>
        <v>5073000</v>
      </c>
      <c r="B48" s="26">
        <f t="shared" si="7"/>
        <v>89000</v>
      </c>
      <c r="C48" s="26">
        <f t="shared" si="5"/>
        <v>4984000</v>
      </c>
      <c r="D48" s="12" t="s">
        <v>8</v>
      </c>
    </row>
    <row r="49" spans="1:4">
      <c r="A49" s="26">
        <f t="shared" si="6"/>
        <v>4984000</v>
      </c>
      <c r="B49" s="26">
        <f t="shared" si="7"/>
        <v>89000</v>
      </c>
      <c r="C49" s="26">
        <f t="shared" si="5"/>
        <v>4895000</v>
      </c>
      <c r="D49" s="12" t="s">
        <v>9</v>
      </c>
    </row>
    <row r="50" spans="1:4">
      <c r="A50" s="26">
        <f t="shared" si="6"/>
        <v>4895000</v>
      </c>
      <c r="B50" s="26">
        <f t="shared" si="7"/>
        <v>89000</v>
      </c>
      <c r="C50" s="26">
        <f t="shared" si="5"/>
        <v>4806000</v>
      </c>
      <c r="D50" s="12" t="s">
        <v>10</v>
      </c>
    </row>
    <row r="51" spans="1:4">
      <c r="A51" s="26">
        <f t="shared" si="6"/>
        <v>4806000</v>
      </c>
      <c r="B51" s="26">
        <f t="shared" si="7"/>
        <v>89000</v>
      </c>
      <c r="C51" s="26">
        <f t="shared" si="5"/>
        <v>4717000</v>
      </c>
      <c r="D51" s="10" t="s">
        <v>11</v>
      </c>
    </row>
    <row r="52" spans="1:4">
      <c r="A52" s="26">
        <f t="shared" si="6"/>
        <v>4717000</v>
      </c>
      <c r="B52" s="26">
        <f t="shared" si="7"/>
        <v>89000</v>
      </c>
      <c r="C52" s="26">
        <f t="shared" si="5"/>
        <v>4628000</v>
      </c>
      <c r="D52" s="10" t="s">
        <v>12</v>
      </c>
    </row>
    <row r="53" spans="1:4">
      <c r="A53" s="26">
        <f t="shared" si="6"/>
        <v>4628000</v>
      </c>
      <c r="B53" s="26">
        <f t="shared" si="7"/>
        <v>89000</v>
      </c>
      <c r="C53" s="26">
        <f t="shared" si="5"/>
        <v>4539000</v>
      </c>
      <c r="D53" s="10" t="s">
        <v>13</v>
      </c>
    </row>
    <row r="54" spans="1:4">
      <c r="A54" s="26">
        <f t="shared" si="6"/>
        <v>4539000</v>
      </c>
      <c r="B54" s="26">
        <f t="shared" si="7"/>
        <v>89000</v>
      </c>
      <c r="C54" s="26">
        <f t="shared" si="5"/>
        <v>4450000</v>
      </c>
      <c r="D54" s="10" t="s">
        <v>14</v>
      </c>
    </row>
    <row r="55" spans="1:4">
      <c r="A55" s="26">
        <f t="shared" si="6"/>
        <v>4450000</v>
      </c>
      <c r="B55" s="26">
        <f t="shared" si="7"/>
        <v>89000</v>
      </c>
      <c r="C55" s="26">
        <f t="shared" si="5"/>
        <v>4361000</v>
      </c>
      <c r="D55" s="10" t="s">
        <v>2</v>
      </c>
    </row>
    <row r="56" spans="1:4">
      <c r="A56" s="26">
        <f t="shared" si="6"/>
        <v>4361000</v>
      </c>
      <c r="B56" s="26">
        <f t="shared" si="7"/>
        <v>89000</v>
      </c>
      <c r="C56" s="26">
        <f t="shared" si="5"/>
        <v>4272000</v>
      </c>
      <c r="D56" s="10" t="s">
        <v>3</v>
      </c>
    </row>
    <row r="57" spans="1:4">
      <c r="A57" s="23" t="s">
        <v>15</v>
      </c>
      <c r="B57" s="33">
        <f>SUM(B45:B56)</f>
        <v>1068000</v>
      </c>
      <c r="C57" s="22"/>
      <c r="D57" s="11"/>
    </row>
    <row r="58" spans="1:4">
      <c r="A58" s="26"/>
      <c r="B58" s="32" t="s">
        <v>18</v>
      </c>
      <c r="C58" s="26"/>
      <c r="D58" s="10"/>
    </row>
    <row r="59" spans="1:4">
      <c r="A59" s="27">
        <f>C56</f>
        <v>4272000</v>
      </c>
      <c r="B59" s="26">
        <f>B31</f>
        <v>89000</v>
      </c>
      <c r="C59" s="26">
        <f t="shared" ref="C59:C70" si="8">A59-B59</f>
        <v>4183000</v>
      </c>
      <c r="D59" s="10" t="s">
        <v>5</v>
      </c>
    </row>
    <row r="60" spans="1:4">
      <c r="A60" s="27">
        <f t="shared" ref="A60:A70" si="9">C59</f>
        <v>4183000</v>
      </c>
      <c r="B60" s="26">
        <f>B19</f>
        <v>89000</v>
      </c>
      <c r="C60" s="26">
        <f t="shared" si="8"/>
        <v>4094000</v>
      </c>
      <c r="D60" s="10" t="s">
        <v>6</v>
      </c>
    </row>
    <row r="61" spans="1:4">
      <c r="A61" s="27">
        <f t="shared" si="9"/>
        <v>4094000</v>
      </c>
      <c r="B61" s="26">
        <f t="shared" ref="B61:B70" si="10">B19</f>
        <v>89000</v>
      </c>
      <c r="C61" s="26">
        <f t="shared" si="8"/>
        <v>4005000</v>
      </c>
      <c r="D61" s="10" t="s">
        <v>7</v>
      </c>
    </row>
    <row r="62" spans="1:4">
      <c r="A62" s="27">
        <f t="shared" si="9"/>
        <v>4005000</v>
      </c>
      <c r="B62" s="26">
        <f t="shared" si="10"/>
        <v>89000</v>
      </c>
      <c r="C62" s="26">
        <f t="shared" si="8"/>
        <v>3916000</v>
      </c>
      <c r="D62" s="10" t="s">
        <v>8</v>
      </c>
    </row>
    <row r="63" spans="1:4">
      <c r="A63" s="27">
        <f t="shared" si="9"/>
        <v>3916000</v>
      </c>
      <c r="B63" s="26">
        <f t="shared" si="10"/>
        <v>89000</v>
      </c>
      <c r="C63" s="26">
        <f t="shared" si="8"/>
        <v>3827000</v>
      </c>
      <c r="D63" s="10" t="s">
        <v>9</v>
      </c>
    </row>
    <row r="64" spans="1:4">
      <c r="A64" s="27">
        <f t="shared" si="9"/>
        <v>3827000</v>
      </c>
      <c r="B64" s="26">
        <f t="shared" si="10"/>
        <v>89000</v>
      </c>
      <c r="C64" s="26">
        <f t="shared" si="8"/>
        <v>3738000</v>
      </c>
      <c r="D64" s="10" t="s">
        <v>10</v>
      </c>
    </row>
    <row r="65" spans="1:4">
      <c r="A65" s="27">
        <f t="shared" si="9"/>
        <v>3738000</v>
      </c>
      <c r="B65" s="26">
        <f t="shared" si="10"/>
        <v>89000</v>
      </c>
      <c r="C65" s="26">
        <f t="shared" si="8"/>
        <v>3649000</v>
      </c>
      <c r="D65" s="10" t="s">
        <v>11</v>
      </c>
    </row>
    <row r="66" spans="1:4">
      <c r="A66" s="27">
        <f t="shared" si="9"/>
        <v>3649000</v>
      </c>
      <c r="B66" s="26">
        <f t="shared" si="10"/>
        <v>89000</v>
      </c>
      <c r="C66" s="26">
        <f t="shared" si="8"/>
        <v>3560000</v>
      </c>
      <c r="D66" s="10" t="s">
        <v>12</v>
      </c>
    </row>
    <row r="67" spans="1:4">
      <c r="A67" s="27">
        <f t="shared" si="9"/>
        <v>3560000</v>
      </c>
      <c r="B67" s="26">
        <f t="shared" si="10"/>
        <v>89000</v>
      </c>
      <c r="C67" s="26">
        <f t="shared" si="8"/>
        <v>3471000</v>
      </c>
      <c r="D67" s="10" t="s">
        <v>13</v>
      </c>
    </row>
    <row r="68" spans="1:4">
      <c r="A68" s="27">
        <f t="shared" si="9"/>
        <v>3471000</v>
      </c>
      <c r="B68" s="26">
        <f t="shared" si="10"/>
        <v>89000</v>
      </c>
      <c r="C68" s="26">
        <f t="shared" si="8"/>
        <v>3382000</v>
      </c>
      <c r="D68" s="10" t="s">
        <v>14</v>
      </c>
    </row>
    <row r="69" spans="1:4">
      <c r="A69" s="27">
        <f t="shared" si="9"/>
        <v>3382000</v>
      </c>
      <c r="B69" s="26">
        <f t="shared" si="10"/>
        <v>89000</v>
      </c>
      <c r="C69" s="26">
        <f t="shared" si="8"/>
        <v>3293000</v>
      </c>
      <c r="D69" s="10" t="s">
        <v>2</v>
      </c>
    </row>
    <row r="70" spans="1:4">
      <c r="A70" s="27">
        <f t="shared" si="9"/>
        <v>3293000</v>
      </c>
      <c r="B70" s="26">
        <f t="shared" si="10"/>
        <v>89000</v>
      </c>
      <c r="C70" s="26">
        <f t="shared" si="8"/>
        <v>3204000</v>
      </c>
      <c r="D70" s="10" t="s">
        <v>3</v>
      </c>
    </row>
    <row r="71" spans="1:4">
      <c r="A71" s="23" t="s">
        <v>15</v>
      </c>
      <c r="B71" s="33">
        <f>SUM(B59:B70)</f>
        <v>1068000</v>
      </c>
      <c r="C71" s="22"/>
      <c r="D71" s="11"/>
    </row>
    <row r="72" spans="1:4">
      <c r="A72" s="26"/>
      <c r="B72" s="32" t="s">
        <v>19</v>
      </c>
      <c r="C72" s="26"/>
      <c r="D72" s="10"/>
    </row>
    <row r="73" spans="1:4">
      <c r="A73" s="27">
        <f>C70</f>
        <v>3204000</v>
      </c>
      <c r="B73" s="26">
        <f>B31</f>
        <v>89000</v>
      </c>
      <c r="C73" s="26">
        <f t="shared" ref="C73:C84" si="11">A73-B73</f>
        <v>3115000</v>
      </c>
      <c r="D73" s="10" t="s">
        <v>5</v>
      </c>
    </row>
    <row r="74" spans="1:4">
      <c r="A74" s="27">
        <f t="shared" ref="A74:A84" si="12">C73</f>
        <v>3115000</v>
      </c>
      <c r="B74" s="26">
        <f>B19</f>
        <v>89000</v>
      </c>
      <c r="C74" s="26">
        <f t="shared" si="11"/>
        <v>3026000</v>
      </c>
      <c r="D74" s="10" t="s">
        <v>6</v>
      </c>
    </row>
    <row r="75" spans="1:4">
      <c r="A75" s="27">
        <f t="shared" si="12"/>
        <v>3026000</v>
      </c>
      <c r="B75" s="26">
        <f t="shared" ref="B75:B84" si="13">B19</f>
        <v>89000</v>
      </c>
      <c r="C75" s="26">
        <f t="shared" si="11"/>
        <v>2937000</v>
      </c>
      <c r="D75" s="10" t="s">
        <v>7</v>
      </c>
    </row>
    <row r="76" spans="1:4">
      <c r="A76" s="27">
        <f t="shared" si="12"/>
        <v>2937000</v>
      </c>
      <c r="B76" s="26">
        <f t="shared" si="13"/>
        <v>89000</v>
      </c>
      <c r="C76" s="26">
        <f t="shared" si="11"/>
        <v>2848000</v>
      </c>
      <c r="D76" s="10" t="s">
        <v>8</v>
      </c>
    </row>
    <row r="77" spans="1:4">
      <c r="A77" s="27">
        <f t="shared" si="12"/>
        <v>2848000</v>
      </c>
      <c r="B77" s="26">
        <f t="shared" si="13"/>
        <v>89000</v>
      </c>
      <c r="C77" s="26">
        <f t="shared" si="11"/>
        <v>2759000</v>
      </c>
      <c r="D77" s="10" t="s">
        <v>9</v>
      </c>
    </row>
    <row r="78" spans="1:4">
      <c r="A78" s="27">
        <f t="shared" si="12"/>
        <v>2759000</v>
      </c>
      <c r="B78" s="26">
        <f t="shared" si="13"/>
        <v>89000</v>
      </c>
      <c r="C78" s="26">
        <f t="shared" si="11"/>
        <v>2670000</v>
      </c>
      <c r="D78" s="10" t="s">
        <v>10</v>
      </c>
    </row>
    <row r="79" spans="1:4">
      <c r="A79" s="27">
        <f t="shared" si="12"/>
        <v>2670000</v>
      </c>
      <c r="B79" s="26">
        <f t="shared" si="13"/>
        <v>89000</v>
      </c>
      <c r="C79" s="26">
        <f t="shared" si="11"/>
        <v>2581000</v>
      </c>
      <c r="D79" s="10" t="s">
        <v>11</v>
      </c>
    </row>
    <row r="80" spans="1:4">
      <c r="A80" s="27">
        <f t="shared" si="12"/>
        <v>2581000</v>
      </c>
      <c r="B80" s="26">
        <f t="shared" si="13"/>
        <v>89000</v>
      </c>
      <c r="C80" s="26">
        <f t="shared" si="11"/>
        <v>2492000</v>
      </c>
      <c r="D80" s="10" t="s">
        <v>12</v>
      </c>
    </row>
    <row r="81" spans="1:4">
      <c r="A81" s="27">
        <f t="shared" si="12"/>
        <v>2492000</v>
      </c>
      <c r="B81" s="26">
        <f t="shared" si="13"/>
        <v>89000</v>
      </c>
      <c r="C81" s="26">
        <f t="shared" si="11"/>
        <v>2403000</v>
      </c>
      <c r="D81" s="10" t="s">
        <v>13</v>
      </c>
    </row>
    <row r="82" spans="1:4">
      <c r="A82" s="27">
        <f t="shared" si="12"/>
        <v>2403000</v>
      </c>
      <c r="B82" s="26">
        <f t="shared" si="13"/>
        <v>89000</v>
      </c>
      <c r="C82" s="26">
        <f t="shared" si="11"/>
        <v>2314000</v>
      </c>
      <c r="D82" s="10" t="s">
        <v>14</v>
      </c>
    </row>
    <row r="83" spans="1:4">
      <c r="A83" s="27">
        <f t="shared" si="12"/>
        <v>2314000</v>
      </c>
      <c r="B83" s="26">
        <f t="shared" si="13"/>
        <v>89000</v>
      </c>
      <c r="C83" s="26">
        <f t="shared" si="11"/>
        <v>2225000</v>
      </c>
      <c r="D83" s="10" t="s">
        <v>2</v>
      </c>
    </row>
    <row r="84" spans="1:4">
      <c r="A84" s="27">
        <f t="shared" si="12"/>
        <v>2225000</v>
      </c>
      <c r="B84" s="26">
        <f t="shared" si="13"/>
        <v>89000</v>
      </c>
      <c r="C84" s="26">
        <f t="shared" si="11"/>
        <v>2136000</v>
      </c>
      <c r="D84" s="10" t="s">
        <v>3</v>
      </c>
    </row>
    <row r="85" spans="1:4">
      <c r="A85" s="23" t="s">
        <v>15</v>
      </c>
      <c r="B85" s="33">
        <f>SUM(B73:B84)</f>
        <v>1068000</v>
      </c>
      <c r="C85" s="22"/>
      <c r="D85" s="11"/>
    </row>
    <row r="86" spans="1:4">
      <c r="A86" s="28"/>
      <c r="B86" s="32" t="s">
        <v>20</v>
      </c>
      <c r="C86" s="28"/>
      <c r="D86" s="14"/>
    </row>
    <row r="87" spans="1:4">
      <c r="A87" s="27">
        <f>C84</f>
        <v>2136000</v>
      </c>
      <c r="B87" s="26">
        <f t="shared" ref="B87:B97" si="14">B18</f>
        <v>89000</v>
      </c>
      <c r="C87" s="26">
        <f t="shared" ref="C87:C98" si="15">A87-B87</f>
        <v>2047000</v>
      </c>
      <c r="D87" s="10" t="s">
        <v>5</v>
      </c>
    </row>
    <row r="88" spans="1:4">
      <c r="A88" s="27">
        <f t="shared" ref="A88:A98" si="16">C87</f>
        <v>2047000</v>
      </c>
      <c r="B88" s="26">
        <f t="shared" si="14"/>
        <v>89000</v>
      </c>
      <c r="C88" s="26">
        <f t="shared" si="15"/>
        <v>1958000</v>
      </c>
      <c r="D88" s="10" t="s">
        <v>6</v>
      </c>
    </row>
    <row r="89" spans="1:4">
      <c r="A89" s="27">
        <f t="shared" si="16"/>
        <v>1958000</v>
      </c>
      <c r="B89" s="26">
        <f t="shared" si="14"/>
        <v>89000</v>
      </c>
      <c r="C89" s="26">
        <f t="shared" si="15"/>
        <v>1869000</v>
      </c>
      <c r="D89" s="10" t="s">
        <v>7</v>
      </c>
    </row>
    <row r="90" spans="1:4">
      <c r="A90" s="27">
        <f t="shared" si="16"/>
        <v>1869000</v>
      </c>
      <c r="B90" s="26">
        <f t="shared" si="14"/>
        <v>89000</v>
      </c>
      <c r="C90" s="26">
        <f t="shared" si="15"/>
        <v>1780000</v>
      </c>
      <c r="D90" s="10" t="s">
        <v>8</v>
      </c>
    </row>
    <row r="91" spans="1:4">
      <c r="A91" s="27">
        <f t="shared" si="16"/>
        <v>1780000</v>
      </c>
      <c r="B91" s="26">
        <f t="shared" si="14"/>
        <v>89000</v>
      </c>
      <c r="C91" s="26">
        <f t="shared" si="15"/>
        <v>1691000</v>
      </c>
      <c r="D91" s="10" t="s">
        <v>9</v>
      </c>
    </row>
    <row r="92" spans="1:4">
      <c r="A92" s="27">
        <f t="shared" si="16"/>
        <v>1691000</v>
      </c>
      <c r="B92" s="26">
        <f t="shared" si="14"/>
        <v>89000</v>
      </c>
      <c r="C92" s="26">
        <f t="shared" si="15"/>
        <v>1602000</v>
      </c>
      <c r="D92" s="10" t="s">
        <v>10</v>
      </c>
    </row>
    <row r="93" spans="1:4">
      <c r="A93" s="27">
        <f t="shared" si="16"/>
        <v>1602000</v>
      </c>
      <c r="B93" s="26">
        <f t="shared" si="14"/>
        <v>89000</v>
      </c>
      <c r="C93" s="26">
        <f t="shared" si="15"/>
        <v>1513000</v>
      </c>
      <c r="D93" s="10" t="s">
        <v>11</v>
      </c>
    </row>
    <row r="94" spans="1:4">
      <c r="A94" s="27">
        <f t="shared" si="16"/>
        <v>1513000</v>
      </c>
      <c r="B94" s="26">
        <f t="shared" si="14"/>
        <v>89000</v>
      </c>
      <c r="C94" s="26">
        <f t="shared" si="15"/>
        <v>1424000</v>
      </c>
      <c r="D94" s="10" t="s">
        <v>12</v>
      </c>
    </row>
    <row r="95" spans="1:4">
      <c r="A95" s="27">
        <f t="shared" si="16"/>
        <v>1424000</v>
      </c>
      <c r="B95" s="26">
        <f t="shared" si="14"/>
        <v>89000</v>
      </c>
      <c r="C95" s="26">
        <f t="shared" si="15"/>
        <v>1335000</v>
      </c>
      <c r="D95" s="10" t="s">
        <v>13</v>
      </c>
    </row>
    <row r="96" spans="1:4">
      <c r="A96" s="27">
        <f t="shared" si="16"/>
        <v>1335000</v>
      </c>
      <c r="B96" s="26">
        <f t="shared" si="14"/>
        <v>89000</v>
      </c>
      <c r="C96" s="26">
        <f t="shared" si="15"/>
        <v>1246000</v>
      </c>
      <c r="D96" s="10" t="s">
        <v>14</v>
      </c>
    </row>
    <row r="97" spans="1:4">
      <c r="A97" s="27">
        <f t="shared" si="16"/>
        <v>1246000</v>
      </c>
      <c r="B97" s="26">
        <f t="shared" si="14"/>
        <v>89000</v>
      </c>
      <c r="C97" s="26">
        <f t="shared" si="15"/>
        <v>1157000</v>
      </c>
      <c r="D97" s="10" t="s">
        <v>2</v>
      </c>
    </row>
    <row r="98" spans="1:4">
      <c r="A98" s="27">
        <f t="shared" si="16"/>
        <v>1157000</v>
      </c>
      <c r="B98" s="26">
        <f>B28</f>
        <v>89000</v>
      </c>
      <c r="C98" s="26">
        <f t="shared" si="15"/>
        <v>1068000</v>
      </c>
      <c r="D98" s="10" t="s">
        <v>3</v>
      </c>
    </row>
    <row r="99" spans="1:4">
      <c r="A99" s="23" t="s">
        <v>15</v>
      </c>
      <c r="B99" s="21">
        <f>SUM(B87:B98)</f>
        <v>1068000</v>
      </c>
      <c r="C99" s="22"/>
      <c r="D99" s="11"/>
    </row>
    <row r="100" spans="1:4">
      <c r="A100" s="26"/>
      <c r="B100" s="32" t="s">
        <v>21</v>
      </c>
      <c r="C100" s="26"/>
      <c r="D100" s="15"/>
    </row>
    <row r="101" spans="1:4">
      <c r="A101" s="27">
        <f>C98</f>
        <v>1068000</v>
      </c>
      <c r="B101" s="26">
        <f>B31</f>
        <v>89000</v>
      </c>
      <c r="C101" s="26">
        <f t="shared" ref="C101:C112" si="17">A101-B101</f>
        <v>979000</v>
      </c>
      <c r="D101" s="10" t="s">
        <v>5</v>
      </c>
    </row>
    <row r="102" spans="1:4">
      <c r="A102" s="27">
        <f t="shared" ref="A102:A112" si="18">C101</f>
        <v>979000</v>
      </c>
      <c r="B102" s="26">
        <f t="shared" ref="B102:B111" si="19">B19</f>
        <v>89000</v>
      </c>
      <c r="C102" s="26">
        <f t="shared" si="17"/>
        <v>890000</v>
      </c>
      <c r="D102" s="10" t="s">
        <v>6</v>
      </c>
    </row>
    <row r="103" spans="1:4">
      <c r="A103" s="27">
        <f t="shared" si="18"/>
        <v>890000</v>
      </c>
      <c r="B103" s="26">
        <f t="shared" si="19"/>
        <v>89000</v>
      </c>
      <c r="C103" s="26">
        <f t="shared" si="17"/>
        <v>801000</v>
      </c>
      <c r="D103" s="10" t="s">
        <v>7</v>
      </c>
    </row>
    <row r="104" spans="1:4">
      <c r="A104" s="27">
        <f t="shared" si="18"/>
        <v>801000</v>
      </c>
      <c r="B104" s="26">
        <f t="shared" si="19"/>
        <v>89000</v>
      </c>
      <c r="C104" s="26">
        <f t="shared" si="17"/>
        <v>712000</v>
      </c>
      <c r="D104" s="10" t="s">
        <v>8</v>
      </c>
    </row>
    <row r="105" spans="1:4">
      <c r="A105" s="27">
        <f t="shared" si="18"/>
        <v>712000</v>
      </c>
      <c r="B105" s="26">
        <f t="shared" si="19"/>
        <v>89000</v>
      </c>
      <c r="C105" s="26">
        <f t="shared" si="17"/>
        <v>623000</v>
      </c>
      <c r="D105" s="10" t="s">
        <v>9</v>
      </c>
    </row>
    <row r="106" spans="1:4">
      <c r="A106" s="27">
        <f t="shared" si="18"/>
        <v>623000</v>
      </c>
      <c r="B106" s="26">
        <f t="shared" si="19"/>
        <v>89000</v>
      </c>
      <c r="C106" s="26">
        <f t="shared" si="17"/>
        <v>534000</v>
      </c>
      <c r="D106" s="10" t="s">
        <v>10</v>
      </c>
    </row>
    <row r="107" spans="1:4">
      <c r="A107" s="27">
        <f t="shared" si="18"/>
        <v>534000</v>
      </c>
      <c r="B107" s="26">
        <f t="shared" si="19"/>
        <v>89000</v>
      </c>
      <c r="C107" s="26">
        <f t="shared" si="17"/>
        <v>445000</v>
      </c>
      <c r="D107" s="10" t="s">
        <v>11</v>
      </c>
    </row>
    <row r="108" spans="1:4">
      <c r="A108" s="27">
        <f t="shared" si="18"/>
        <v>445000</v>
      </c>
      <c r="B108" s="26">
        <f t="shared" si="19"/>
        <v>89000</v>
      </c>
      <c r="C108" s="26">
        <f t="shared" si="17"/>
        <v>356000</v>
      </c>
      <c r="D108" s="10" t="s">
        <v>12</v>
      </c>
    </row>
    <row r="109" spans="1:4">
      <c r="A109" s="27">
        <f t="shared" si="18"/>
        <v>356000</v>
      </c>
      <c r="B109" s="26">
        <f t="shared" si="19"/>
        <v>89000</v>
      </c>
      <c r="C109" s="26">
        <f t="shared" si="17"/>
        <v>267000</v>
      </c>
      <c r="D109" s="10" t="s">
        <v>13</v>
      </c>
    </row>
    <row r="110" spans="1:4">
      <c r="A110" s="27">
        <f t="shared" si="18"/>
        <v>267000</v>
      </c>
      <c r="B110" s="26">
        <f t="shared" si="19"/>
        <v>89000</v>
      </c>
      <c r="C110" s="26">
        <f t="shared" si="17"/>
        <v>178000</v>
      </c>
      <c r="D110" s="10" t="s">
        <v>14</v>
      </c>
    </row>
    <row r="111" spans="1:4">
      <c r="A111" s="27">
        <f t="shared" si="18"/>
        <v>178000</v>
      </c>
      <c r="B111" s="26">
        <f t="shared" si="19"/>
        <v>89000</v>
      </c>
      <c r="C111" s="26">
        <f t="shared" si="17"/>
        <v>89000</v>
      </c>
      <c r="D111" s="10" t="s">
        <v>2</v>
      </c>
    </row>
    <row r="112" spans="1:4">
      <c r="A112" s="27">
        <f t="shared" si="18"/>
        <v>89000</v>
      </c>
      <c r="B112" s="26">
        <f>B28</f>
        <v>89000</v>
      </c>
      <c r="C112" s="26">
        <f t="shared" si="17"/>
        <v>0</v>
      </c>
      <c r="D112" s="10" t="s">
        <v>3</v>
      </c>
    </row>
    <row r="113" spans="1:4">
      <c r="A113" s="23" t="s">
        <v>15</v>
      </c>
      <c r="B113" s="21">
        <f>SUM(B101:B112)</f>
        <v>1068000</v>
      </c>
      <c r="C113" s="22"/>
      <c r="D113" s="11"/>
    </row>
    <row r="114" spans="1:4">
      <c r="A114" s="16"/>
      <c r="B114" s="17"/>
      <c r="C114" s="17"/>
      <c r="D114" s="18"/>
    </row>
    <row r="115" spans="1:4">
      <c r="A115" s="5"/>
      <c r="B115" s="9"/>
      <c r="C115" s="9"/>
      <c r="D115" s="9"/>
    </row>
    <row r="116" spans="1:4">
      <c r="A116" s="31"/>
      <c r="B116" s="31"/>
      <c r="C116" s="31"/>
      <c r="D116" s="31"/>
    </row>
    <row r="117" spans="1:4">
      <c r="A117" s="31"/>
      <c r="B117" s="31"/>
      <c r="C117" s="31"/>
      <c r="D117" s="31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naglaa</dc:creator>
  <cp:lastModifiedBy>rajskam</cp:lastModifiedBy>
  <cp:lastPrinted>2019-09-06T10:07:48Z</cp:lastPrinted>
  <dcterms:created xsi:type="dcterms:W3CDTF">2019-09-06T09:59:36Z</dcterms:created>
  <dcterms:modified xsi:type="dcterms:W3CDTF">2019-09-09T06:56:14Z</dcterms:modified>
</cp:coreProperties>
</file>